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1.03.2017" sheetId="1" r:id="rId1"/>
    <sheet name="Sheet1" sheetId="2" r:id="rId2"/>
  </sheets>
  <definedNames>
    <definedName name="_xlnm.Print_Area" localSheetId="0">'31.03.2017'!$A$1:$V$34</definedName>
  </definedNames>
  <calcPr fullCalcOnLoad="1"/>
</workbook>
</file>

<file path=xl/sharedStrings.xml><?xml version="1.0" encoding="utf-8"?>
<sst xmlns="http://schemas.openxmlformats.org/spreadsheetml/2006/main" count="62" uniqueCount="49">
  <si>
    <t>400 KV Sub Station</t>
  </si>
  <si>
    <t>ii)   No. of X'mers</t>
  </si>
  <si>
    <t>i)    No. of Sub Station</t>
  </si>
  <si>
    <t>--</t>
  </si>
  <si>
    <t>220 KV Sub Station</t>
  </si>
  <si>
    <t>HVDC Sub Station</t>
  </si>
  <si>
    <t>132 Sub Station</t>
  </si>
  <si>
    <t>400 KV Lines (Ckt KM)</t>
  </si>
  <si>
    <t>220 KV Lines (Ckt KM)</t>
  </si>
  <si>
    <t>+/- 100 KV HVDC (Ckt KM)</t>
  </si>
  <si>
    <t>132 KV Lines (Ckt KM)</t>
  </si>
  <si>
    <t>Particulars</t>
  </si>
  <si>
    <t>Position as on 1/12/2000</t>
  </si>
  <si>
    <r>
      <t>iii)</t>
    </r>
    <r>
      <rPr>
        <b/>
        <sz val="10"/>
        <rFont val="Arial"/>
        <family val="2"/>
      </rPr>
      <t xml:space="preserve">  Total MVA</t>
    </r>
  </si>
  <si>
    <r>
      <t xml:space="preserve">iii) </t>
    </r>
    <r>
      <rPr>
        <b/>
        <sz val="10"/>
        <rFont val="Arial"/>
        <family val="2"/>
      </rPr>
      <t xml:space="preserve"> Total MVA</t>
    </r>
  </si>
  <si>
    <t>Position as on 31/03/01</t>
  </si>
  <si>
    <t>Position as on 31/03/02</t>
  </si>
  <si>
    <t>Position as on 31/03/04</t>
  </si>
  <si>
    <t>Capacitor Banks (MVAR)</t>
  </si>
  <si>
    <t>Position as on 31/03/05</t>
  </si>
  <si>
    <t>Position as on 31/03/06</t>
  </si>
  <si>
    <t>Added during 2006-07 (CKM/MVA)</t>
  </si>
  <si>
    <t>Position as on 31/03/03</t>
  </si>
  <si>
    <t>Position as on 31/03/07</t>
  </si>
  <si>
    <t>Position as on 31/3/2010</t>
  </si>
  <si>
    <t>Position as on 31/03/09</t>
  </si>
  <si>
    <t>Position as on 31/3/08</t>
  </si>
  <si>
    <t>Position as on 31/3/2011</t>
  </si>
  <si>
    <t>S.No</t>
  </si>
  <si>
    <t>Position as on 31.3.2012</t>
  </si>
  <si>
    <t>Position as on 31.3.2013</t>
  </si>
  <si>
    <t>Position as on 31.3.2014</t>
  </si>
  <si>
    <t>50-10</t>
  </si>
  <si>
    <t>Position as on 31.3.2015</t>
  </si>
  <si>
    <t xml:space="preserve">Salient Points in respect of Transmission Works--At a glance                                  </t>
  </si>
  <si>
    <t>Position as on 31.03.2016</t>
  </si>
  <si>
    <t>400kV line</t>
  </si>
  <si>
    <t xml:space="preserve"> Raita-jagdalpur</t>
  </si>
  <si>
    <t>220kV line</t>
  </si>
  <si>
    <t xml:space="preserve">2nd ckt Korba-Vishrampur(70) + Line for Borjhara(8)+ 2nd ckt Bemetara-Mungeli(20) </t>
  </si>
  <si>
    <t>132 kV line</t>
  </si>
  <si>
    <t>Line for Koni(10) + 2nd ckt mbikapur-Pathalgaon(20)+  2nd Vishrampur- Pratappur(5) + Line for Lormi(70) + Line for Batoli(10) + Line for Borjhara(32) + Thelkadih arrangement(6) + LILO Mahasamund-Rajim (20)</t>
  </si>
  <si>
    <t xml:space="preserve"> Circuit KM</t>
  </si>
  <si>
    <t>2016-17</t>
  </si>
  <si>
    <t>Added during the Year 2016-17</t>
  </si>
  <si>
    <t xml:space="preserve"> </t>
  </si>
  <si>
    <t>Position As on 31.03.2017</t>
  </si>
  <si>
    <t>Position as on 31.03.2017</t>
  </si>
  <si>
    <t>Intra state Transmission Capacity (MVA)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</si>
</sst>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"/>
    <numFmt numFmtId="171" formatCode="0.000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SheetLayoutView="100" zoomScalePageLayoutView="0" workbookViewId="0" topLeftCell="A13">
      <selection activeCell="B34" sqref="B34"/>
    </sheetView>
  </sheetViews>
  <sheetFormatPr defaultColWidth="9.140625" defaultRowHeight="12.75"/>
  <cols>
    <col min="1" max="1" width="3.140625" style="2" customWidth="1"/>
    <col min="2" max="2" width="22.421875" style="4" customWidth="1"/>
    <col min="3" max="3" width="8.8515625" style="2" customWidth="1"/>
    <col min="4" max="4" width="8.140625" style="2" customWidth="1"/>
    <col min="5" max="5" width="9.140625" style="2" customWidth="1"/>
    <col min="6" max="6" width="8.421875" style="2" customWidth="1"/>
    <col min="7" max="7" width="8.00390625" style="2" customWidth="1"/>
    <col min="8" max="8" width="9.140625" style="2" customWidth="1"/>
    <col min="9" max="9" width="7.8515625" style="2" customWidth="1"/>
    <col min="10" max="10" width="10.8515625" style="2" hidden="1" customWidth="1"/>
    <col min="11" max="11" width="8.00390625" style="2" customWidth="1"/>
    <col min="12" max="12" width="7.57421875" style="1" customWidth="1"/>
    <col min="13" max="13" width="9.140625" style="1" customWidth="1"/>
    <col min="14" max="14" width="9.00390625" style="1" customWidth="1"/>
    <col min="15" max="15" width="8.8515625" style="1" customWidth="1"/>
    <col min="16" max="16" width="9.421875" style="1" customWidth="1"/>
    <col min="17" max="18" width="9.140625" style="1" customWidth="1"/>
    <col min="19" max="19" width="9.7109375" style="1" customWidth="1"/>
    <col min="20" max="20" width="11.8515625" style="1" customWidth="1"/>
    <col min="21" max="21" width="10.8515625" style="1" customWidth="1"/>
    <col min="22" max="22" width="10.00390625" style="1" customWidth="1"/>
    <col min="23" max="16384" width="9.140625" style="1" customWidth="1"/>
  </cols>
  <sheetData>
    <row r="1" spans="1:22" ht="24" customHeight="1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s="5" customFormat="1" ht="21.75" customHeight="1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5" customFormat="1" ht="59.25" customHeight="1">
      <c r="A3" s="21" t="s">
        <v>28</v>
      </c>
      <c r="B3" s="22" t="s">
        <v>11</v>
      </c>
      <c r="C3" s="8" t="s">
        <v>12</v>
      </c>
      <c r="D3" s="8" t="s">
        <v>15</v>
      </c>
      <c r="E3" s="8" t="s">
        <v>16</v>
      </c>
      <c r="F3" s="8" t="s">
        <v>22</v>
      </c>
      <c r="G3" s="8" t="s">
        <v>17</v>
      </c>
      <c r="H3" s="8" t="s">
        <v>19</v>
      </c>
      <c r="I3" s="8" t="s">
        <v>20</v>
      </c>
      <c r="J3" s="8" t="s">
        <v>21</v>
      </c>
      <c r="K3" s="8" t="s">
        <v>23</v>
      </c>
      <c r="L3" s="8" t="s">
        <v>26</v>
      </c>
      <c r="M3" s="8" t="s">
        <v>25</v>
      </c>
      <c r="N3" s="8" t="s">
        <v>24</v>
      </c>
      <c r="O3" s="8" t="s">
        <v>27</v>
      </c>
      <c r="P3" s="8" t="s">
        <v>29</v>
      </c>
      <c r="Q3" s="8" t="s">
        <v>30</v>
      </c>
      <c r="R3" s="8" t="s">
        <v>31</v>
      </c>
      <c r="S3" s="8" t="s">
        <v>33</v>
      </c>
      <c r="T3" s="8" t="s">
        <v>35</v>
      </c>
      <c r="U3" s="8" t="s">
        <v>44</v>
      </c>
      <c r="V3" s="8" t="s">
        <v>47</v>
      </c>
    </row>
    <row r="4" spans="1:22" s="3" customFormat="1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</row>
    <row r="5" spans="1:22" ht="17.25" customHeight="1">
      <c r="A5" s="30">
        <v>1</v>
      </c>
      <c r="B5" s="10" t="s">
        <v>0</v>
      </c>
      <c r="C5" s="8"/>
      <c r="D5" s="8"/>
      <c r="E5" s="8"/>
      <c r="F5" s="8"/>
      <c r="G5" s="8"/>
      <c r="H5" s="8"/>
      <c r="I5" s="8"/>
      <c r="J5" s="8"/>
      <c r="K5" s="8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12.75">
      <c r="A6" s="30"/>
      <c r="B6" s="12" t="s">
        <v>2</v>
      </c>
      <c r="C6" s="8">
        <v>1</v>
      </c>
      <c r="D6" s="8">
        <v>1</v>
      </c>
      <c r="E6" s="13">
        <v>1</v>
      </c>
      <c r="F6" s="8">
        <v>1</v>
      </c>
      <c r="G6" s="8">
        <v>1</v>
      </c>
      <c r="H6" s="8">
        <v>1</v>
      </c>
      <c r="I6" s="8">
        <v>1</v>
      </c>
      <c r="J6" s="13" t="s">
        <v>3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2</v>
      </c>
      <c r="R6" s="8">
        <v>2</v>
      </c>
      <c r="S6" s="8">
        <v>2</v>
      </c>
      <c r="T6" s="8">
        <v>2</v>
      </c>
      <c r="U6" s="8"/>
      <c r="V6" s="8">
        <v>2</v>
      </c>
    </row>
    <row r="7" spans="1:22" ht="12.75">
      <c r="A7" s="30"/>
      <c r="B7" s="12" t="s">
        <v>1</v>
      </c>
      <c r="C7" s="8">
        <v>3</v>
      </c>
      <c r="D7" s="8">
        <v>3</v>
      </c>
      <c r="E7" s="13">
        <v>3</v>
      </c>
      <c r="F7" s="8">
        <v>3</v>
      </c>
      <c r="G7" s="8">
        <v>3</v>
      </c>
      <c r="H7" s="8">
        <v>3</v>
      </c>
      <c r="I7" s="8">
        <v>3</v>
      </c>
      <c r="J7" s="13" t="s">
        <v>3</v>
      </c>
      <c r="K7" s="8">
        <v>3</v>
      </c>
      <c r="L7" s="8">
        <v>3</v>
      </c>
      <c r="M7" s="8">
        <v>3</v>
      </c>
      <c r="N7" s="8">
        <v>3</v>
      </c>
      <c r="O7" s="8">
        <v>3</v>
      </c>
      <c r="P7" s="8">
        <v>3</v>
      </c>
      <c r="Q7" s="8">
        <v>4</v>
      </c>
      <c r="R7" s="8">
        <v>5</v>
      </c>
      <c r="S7" s="8">
        <v>5</v>
      </c>
      <c r="T7" s="8">
        <v>5</v>
      </c>
      <c r="U7" s="8"/>
      <c r="V7" s="8">
        <v>5</v>
      </c>
    </row>
    <row r="8" spans="1:22" ht="15" customHeight="1">
      <c r="A8" s="30"/>
      <c r="B8" s="12" t="s">
        <v>13</v>
      </c>
      <c r="C8" s="8">
        <v>945</v>
      </c>
      <c r="D8" s="8">
        <v>945</v>
      </c>
      <c r="E8" s="13">
        <v>945</v>
      </c>
      <c r="F8" s="8">
        <v>945</v>
      </c>
      <c r="G8" s="8">
        <v>945</v>
      </c>
      <c r="H8" s="8">
        <v>945</v>
      </c>
      <c r="I8" s="8">
        <v>945</v>
      </c>
      <c r="J8" s="13" t="s">
        <v>3</v>
      </c>
      <c r="K8" s="8">
        <v>945</v>
      </c>
      <c r="L8" s="8">
        <v>945</v>
      </c>
      <c r="M8" s="8">
        <v>945</v>
      </c>
      <c r="N8" s="8">
        <v>945</v>
      </c>
      <c r="O8" s="8">
        <v>945</v>
      </c>
      <c r="P8" s="8">
        <v>945</v>
      </c>
      <c r="Q8" s="8">
        <v>1260</v>
      </c>
      <c r="R8" s="8">
        <v>1575</v>
      </c>
      <c r="S8" s="8">
        <v>1575</v>
      </c>
      <c r="T8" s="8">
        <v>1575</v>
      </c>
      <c r="U8" s="8"/>
      <c r="V8" s="8">
        <v>1575</v>
      </c>
    </row>
    <row r="9" spans="1:22" ht="11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8"/>
      <c r="U9" s="11"/>
      <c r="V9" s="8"/>
    </row>
    <row r="10" spans="1:22" ht="15.75" customHeight="1">
      <c r="A10" s="30">
        <v>2</v>
      </c>
      <c r="B10" s="10" t="s">
        <v>4</v>
      </c>
      <c r="C10" s="8"/>
      <c r="D10" s="8"/>
      <c r="E10" s="8"/>
      <c r="F10" s="8"/>
      <c r="G10" s="8"/>
      <c r="H10" s="8"/>
      <c r="I10" s="8"/>
      <c r="J10" s="8"/>
      <c r="K10" s="8"/>
      <c r="L10" s="11"/>
      <c r="M10" s="11"/>
      <c r="N10" s="11"/>
      <c r="O10" s="11"/>
      <c r="P10" s="11"/>
      <c r="Q10" s="11"/>
      <c r="R10" s="11"/>
      <c r="S10" s="11"/>
      <c r="T10" s="8"/>
      <c r="U10" s="11"/>
      <c r="V10" s="8"/>
    </row>
    <row r="11" spans="1:22" ht="12.75">
      <c r="A11" s="30"/>
      <c r="B11" s="12" t="s">
        <v>2</v>
      </c>
      <c r="C11" s="8">
        <v>5</v>
      </c>
      <c r="D11" s="8">
        <f>SUM(B11:C11)</f>
        <v>5</v>
      </c>
      <c r="E11" s="13">
        <v>5</v>
      </c>
      <c r="F11" s="8">
        <v>6</v>
      </c>
      <c r="G11" s="8">
        <v>6</v>
      </c>
      <c r="H11" s="8">
        <v>7</v>
      </c>
      <c r="I11" s="8">
        <v>8</v>
      </c>
      <c r="J11" s="13">
        <v>3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8">
        <v>15</v>
      </c>
      <c r="Q11" s="8">
        <v>15</v>
      </c>
      <c r="R11" s="8">
        <v>16</v>
      </c>
      <c r="S11" s="8">
        <v>19</v>
      </c>
      <c r="T11" s="8">
        <v>20</v>
      </c>
      <c r="U11" s="8"/>
      <c r="V11" s="8">
        <v>20</v>
      </c>
    </row>
    <row r="12" spans="1:22" ht="12.75">
      <c r="A12" s="30"/>
      <c r="B12" s="12" t="s">
        <v>1</v>
      </c>
      <c r="C12" s="8">
        <v>12</v>
      </c>
      <c r="D12" s="8">
        <f>SUM(B12:C12)</f>
        <v>12</v>
      </c>
      <c r="E12" s="13">
        <v>12</v>
      </c>
      <c r="F12" s="8">
        <v>13</v>
      </c>
      <c r="G12" s="8">
        <v>14</v>
      </c>
      <c r="H12" s="8">
        <v>16</v>
      </c>
      <c r="I12" s="8">
        <v>18</v>
      </c>
      <c r="J12" s="13">
        <v>4</v>
      </c>
      <c r="K12" s="8">
        <v>22</v>
      </c>
      <c r="L12" s="8">
        <v>23</v>
      </c>
      <c r="M12" s="8">
        <v>25</v>
      </c>
      <c r="N12" s="8">
        <v>27</v>
      </c>
      <c r="O12" s="8">
        <v>28</v>
      </c>
      <c r="P12" s="8">
        <v>31</v>
      </c>
      <c r="Q12" s="8">
        <v>33</v>
      </c>
      <c r="R12" s="8">
        <v>34</v>
      </c>
      <c r="S12" s="8">
        <v>40</v>
      </c>
      <c r="T12" s="8">
        <v>41</v>
      </c>
      <c r="U12" s="8">
        <v>1</v>
      </c>
      <c r="V12" s="8">
        <v>42</v>
      </c>
    </row>
    <row r="13" spans="1:22" ht="15.75" customHeight="1">
      <c r="A13" s="30"/>
      <c r="B13" s="12" t="s">
        <v>14</v>
      </c>
      <c r="C13" s="8">
        <v>1350</v>
      </c>
      <c r="D13" s="8">
        <f>SUM(B13:C13)</f>
        <v>1350</v>
      </c>
      <c r="E13" s="13">
        <v>1350</v>
      </c>
      <c r="F13" s="8">
        <v>1450</v>
      </c>
      <c r="G13" s="8">
        <v>1610</v>
      </c>
      <c r="H13" s="8">
        <v>1930</v>
      </c>
      <c r="I13" s="8">
        <v>2250</v>
      </c>
      <c r="J13" s="13">
        <v>640</v>
      </c>
      <c r="K13" s="8">
        <v>2890</v>
      </c>
      <c r="L13" s="8">
        <v>3050</v>
      </c>
      <c r="M13" s="8">
        <v>3370</v>
      </c>
      <c r="N13" s="8">
        <v>3690</v>
      </c>
      <c r="O13" s="8">
        <v>4170</v>
      </c>
      <c r="P13" s="8">
        <v>4590</v>
      </c>
      <c r="Q13" s="8">
        <v>4910</v>
      </c>
      <c r="R13" s="8">
        <v>5070</v>
      </c>
      <c r="S13" s="8">
        <v>6030</v>
      </c>
      <c r="T13" s="8">
        <v>6190</v>
      </c>
      <c r="U13" s="8">
        <v>160</v>
      </c>
      <c r="V13" s="8">
        <v>6350</v>
      </c>
    </row>
    <row r="14" spans="1:22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8"/>
      <c r="U14" s="11"/>
      <c r="V14" s="8"/>
    </row>
    <row r="15" spans="1:22" ht="15.75" customHeight="1">
      <c r="A15" s="30">
        <v>3</v>
      </c>
      <c r="B15" s="10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11"/>
      <c r="M15" s="11"/>
      <c r="N15" s="11"/>
      <c r="O15" s="11"/>
      <c r="P15" s="11"/>
      <c r="Q15" s="11"/>
      <c r="R15" s="11"/>
      <c r="S15" s="11"/>
      <c r="T15" s="8"/>
      <c r="U15" s="11"/>
      <c r="V15" s="8"/>
    </row>
    <row r="16" spans="1:22" ht="27" customHeight="1">
      <c r="A16" s="30"/>
      <c r="B16" s="12" t="s">
        <v>2</v>
      </c>
      <c r="C16" s="8">
        <v>20</v>
      </c>
      <c r="D16" s="13">
        <v>20</v>
      </c>
      <c r="E16" s="8">
        <v>23</v>
      </c>
      <c r="F16" s="13">
        <v>28</v>
      </c>
      <c r="G16" s="8">
        <v>33</v>
      </c>
      <c r="H16" s="8">
        <v>34</v>
      </c>
      <c r="I16" s="8">
        <v>39</v>
      </c>
      <c r="J16" s="13">
        <v>4</v>
      </c>
      <c r="K16" s="8">
        <v>43</v>
      </c>
      <c r="L16" s="8">
        <v>46</v>
      </c>
      <c r="M16" s="8">
        <v>47</v>
      </c>
      <c r="N16" s="8">
        <v>50</v>
      </c>
      <c r="O16" s="8">
        <v>52</v>
      </c>
      <c r="P16" s="8">
        <v>55</v>
      </c>
      <c r="Q16" s="8">
        <v>61</v>
      </c>
      <c r="R16" s="8">
        <v>64</v>
      </c>
      <c r="S16" s="8">
        <v>69</v>
      </c>
      <c r="T16" s="8">
        <v>71</v>
      </c>
      <c r="U16" s="8">
        <v>2</v>
      </c>
      <c r="V16" s="8">
        <v>73</v>
      </c>
    </row>
    <row r="17" spans="1:22" ht="12.75">
      <c r="A17" s="30"/>
      <c r="B17" s="12" t="s">
        <v>1</v>
      </c>
      <c r="C17" s="8">
        <v>46</v>
      </c>
      <c r="D17" s="13">
        <v>46</v>
      </c>
      <c r="E17" s="8">
        <v>49</v>
      </c>
      <c r="F17" s="13">
        <v>59</v>
      </c>
      <c r="G17" s="8">
        <v>66</v>
      </c>
      <c r="H17" s="8">
        <v>73</v>
      </c>
      <c r="I17" s="13">
        <v>81</v>
      </c>
      <c r="J17" s="13">
        <v>10</v>
      </c>
      <c r="K17" s="8">
        <v>91</v>
      </c>
      <c r="L17" s="8">
        <v>99</v>
      </c>
      <c r="M17" s="8">
        <v>103</v>
      </c>
      <c r="N17" s="8">
        <v>111</v>
      </c>
      <c r="O17" s="8">
        <v>116</v>
      </c>
      <c r="P17" s="8">
        <v>127</v>
      </c>
      <c r="Q17" s="8">
        <v>137</v>
      </c>
      <c r="R17" s="8">
        <v>149</v>
      </c>
      <c r="S17" s="8">
        <v>157</v>
      </c>
      <c r="T17" s="8">
        <v>163</v>
      </c>
      <c r="U17" s="8">
        <v>4</v>
      </c>
      <c r="V17" s="8">
        <v>167</v>
      </c>
    </row>
    <row r="18" spans="1:22" ht="15.75" customHeight="1">
      <c r="A18" s="30"/>
      <c r="B18" s="12" t="s">
        <v>13</v>
      </c>
      <c r="C18" s="8">
        <v>1257</v>
      </c>
      <c r="D18" s="13">
        <v>1264.5</v>
      </c>
      <c r="E18" s="8">
        <v>1384.5</v>
      </c>
      <c r="F18" s="13">
        <v>1752</v>
      </c>
      <c r="G18" s="8">
        <v>2072</v>
      </c>
      <c r="H18" s="8">
        <v>2353</v>
      </c>
      <c r="I18" s="13">
        <v>2653</v>
      </c>
      <c r="J18" s="13">
        <v>447.5</v>
      </c>
      <c r="K18" s="8">
        <v>3100.5</v>
      </c>
      <c r="L18" s="6">
        <v>3400.5</v>
      </c>
      <c r="M18" s="6">
        <v>3560.5</v>
      </c>
      <c r="N18" s="6">
        <v>4016.5</v>
      </c>
      <c r="O18" s="6">
        <v>4190.5</v>
      </c>
      <c r="P18" s="6">
        <v>4699.5</v>
      </c>
      <c r="Q18" s="6">
        <v>5148.5</v>
      </c>
      <c r="R18" s="6">
        <v>5736</v>
      </c>
      <c r="S18" s="8">
        <v>6079</v>
      </c>
      <c r="T18" s="8">
        <v>6370</v>
      </c>
      <c r="U18" s="8">
        <v>206</v>
      </c>
      <c r="V18" s="8">
        <v>6576</v>
      </c>
    </row>
    <row r="19" spans="1:22" ht="12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8"/>
      <c r="U19" s="11"/>
      <c r="V19" s="8"/>
    </row>
    <row r="20" spans="1:22" ht="15.75" customHeight="1">
      <c r="A20" s="30">
        <v>4</v>
      </c>
      <c r="B20" s="10" t="s">
        <v>5</v>
      </c>
      <c r="C20" s="8"/>
      <c r="D20" s="8"/>
      <c r="E20" s="8"/>
      <c r="F20" s="8"/>
      <c r="G20" s="8"/>
      <c r="H20" s="8"/>
      <c r="I20" s="8"/>
      <c r="J20" s="8"/>
      <c r="K20" s="8"/>
      <c r="L20" s="11"/>
      <c r="M20" s="11"/>
      <c r="N20" s="11"/>
      <c r="O20" s="11"/>
      <c r="P20" s="11"/>
      <c r="Q20" s="11"/>
      <c r="R20" s="11"/>
      <c r="S20" s="11"/>
      <c r="T20" s="8"/>
      <c r="U20" s="11"/>
      <c r="V20" s="8"/>
    </row>
    <row r="21" spans="1:22" ht="12.75">
      <c r="A21" s="30"/>
      <c r="B21" s="12" t="s">
        <v>2</v>
      </c>
      <c r="C21" s="8">
        <v>1</v>
      </c>
      <c r="D21" s="8">
        <v>1</v>
      </c>
      <c r="E21" s="13">
        <v>1</v>
      </c>
      <c r="F21" s="8">
        <v>1</v>
      </c>
      <c r="G21" s="8">
        <v>1</v>
      </c>
      <c r="H21" s="8">
        <v>1</v>
      </c>
      <c r="I21" s="8">
        <v>1</v>
      </c>
      <c r="J21" s="13"/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 t="s">
        <v>45</v>
      </c>
      <c r="V21" s="8">
        <v>1</v>
      </c>
    </row>
    <row r="22" spans="1:22" ht="12.75">
      <c r="A22" s="30"/>
      <c r="B22" s="12" t="s">
        <v>1</v>
      </c>
      <c r="C22" s="8">
        <v>6</v>
      </c>
      <c r="D22" s="8">
        <v>6</v>
      </c>
      <c r="E22" s="13">
        <v>6</v>
      </c>
      <c r="F22" s="8">
        <v>6</v>
      </c>
      <c r="G22" s="8">
        <v>6</v>
      </c>
      <c r="H22" s="8">
        <v>6</v>
      </c>
      <c r="I22" s="8">
        <v>6</v>
      </c>
      <c r="J22" s="13"/>
      <c r="K22" s="8">
        <v>6</v>
      </c>
      <c r="L22" s="8">
        <v>6</v>
      </c>
      <c r="M22" s="8">
        <v>6</v>
      </c>
      <c r="N22" s="8">
        <v>6</v>
      </c>
      <c r="O22" s="8">
        <v>6</v>
      </c>
      <c r="P22" s="8">
        <v>6</v>
      </c>
      <c r="Q22" s="8">
        <v>6</v>
      </c>
      <c r="R22" s="8">
        <v>6</v>
      </c>
      <c r="S22" s="8">
        <v>6</v>
      </c>
      <c r="T22" s="8">
        <v>6</v>
      </c>
      <c r="U22" s="8"/>
      <c r="V22" s="8">
        <v>6</v>
      </c>
    </row>
    <row r="23" spans="1:22" ht="14.25" customHeight="1">
      <c r="A23" s="30"/>
      <c r="B23" s="12" t="s">
        <v>13</v>
      </c>
      <c r="C23" s="8">
        <v>243</v>
      </c>
      <c r="D23" s="8">
        <v>243</v>
      </c>
      <c r="E23" s="13">
        <v>243</v>
      </c>
      <c r="F23" s="8">
        <v>243</v>
      </c>
      <c r="G23" s="8">
        <v>243</v>
      </c>
      <c r="H23" s="8">
        <v>243</v>
      </c>
      <c r="I23" s="8">
        <v>243</v>
      </c>
      <c r="J23" s="13"/>
      <c r="K23" s="8">
        <v>243</v>
      </c>
      <c r="L23" s="8">
        <v>243</v>
      </c>
      <c r="M23" s="8">
        <v>243</v>
      </c>
      <c r="N23" s="8">
        <v>243</v>
      </c>
      <c r="O23" s="8">
        <v>243</v>
      </c>
      <c r="P23" s="8">
        <v>243</v>
      </c>
      <c r="Q23" s="8">
        <v>243</v>
      </c>
      <c r="R23" s="8">
        <v>243</v>
      </c>
      <c r="S23" s="8">
        <v>243</v>
      </c>
      <c r="T23" s="8">
        <v>243</v>
      </c>
      <c r="U23" s="8"/>
      <c r="V23" s="8">
        <v>243</v>
      </c>
    </row>
    <row r="24" spans="1:22" ht="7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8"/>
      <c r="U24" s="11"/>
      <c r="V24" s="8"/>
    </row>
    <row r="25" spans="1:23" ht="18.75" customHeight="1">
      <c r="A25" s="8">
        <v>5</v>
      </c>
      <c r="B25" s="18" t="s">
        <v>18</v>
      </c>
      <c r="C25" s="8">
        <v>94</v>
      </c>
      <c r="D25" s="8">
        <f>SUM(B25:C25)</f>
        <v>94</v>
      </c>
      <c r="E25" s="13">
        <v>94</v>
      </c>
      <c r="F25" s="8">
        <v>254</v>
      </c>
      <c r="G25" s="8">
        <v>329</v>
      </c>
      <c r="H25" s="8">
        <v>349</v>
      </c>
      <c r="I25" s="8">
        <v>474</v>
      </c>
      <c r="J25" s="8">
        <v>170</v>
      </c>
      <c r="K25" s="7">
        <f>SUM(I25+J25)</f>
        <v>644</v>
      </c>
      <c r="L25" s="8">
        <v>794</v>
      </c>
      <c r="M25" s="8">
        <v>814</v>
      </c>
      <c r="N25" s="8">
        <v>844</v>
      </c>
      <c r="O25" s="8">
        <v>830</v>
      </c>
      <c r="P25" s="8">
        <v>925</v>
      </c>
      <c r="Q25" s="8">
        <v>965</v>
      </c>
      <c r="R25" s="8">
        <v>1005</v>
      </c>
      <c r="S25" s="8">
        <v>1035</v>
      </c>
      <c r="T25" s="8">
        <v>1085</v>
      </c>
      <c r="U25" s="8"/>
      <c r="V25" s="8">
        <v>1085</v>
      </c>
      <c r="W25" s="1" t="s">
        <v>32</v>
      </c>
    </row>
    <row r="26" spans="1:22" ht="14.25" customHeight="1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8">
        <v>6</v>
      </c>
      <c r="B27" s="18" t="s">
        <v>7</v>
      </c>
      <c r="C27" s="14">
        <v>277</v>
      </c>
      <c r="D27" s="14">
        <v>277</v>
      </c>
      <c r="E27" s="15">
        <v>277</v>
      </c>
      <c r="F27" s="14">
        <v>277</v>
      </c>
      <c r="G27" s="14">
        <v>277</v>
      </c>
      <c r="H27" s="14">
        <v>277</v>
      </c>
      <c r="I27" s="14">
        <v>277</v>
      </c>
      <c r="J27" s="13"/>
      <c r="K27" s="14">
        <v>277</v>
      </c>
      <c r="L27" s="8">
        <v>277</v>
      </c>
      <c r="M27" s="8">
        <v>277</v>
      </c>
      <c r="N27" s="8">
        <v>277</v>
      </c>
      <c r="O27" s="8">
        <v>337.91</v>
      </c>
      <c r="P27" s="8">
        <v>708</v>
      </c>
      <c r="Q27" s="8">
        <v>1111.98</v>
      </c>
      <c r="R27" s="8">
        <v>1266.78</v>
      </c>
      <c r="S27" s="8">
        <v>1538.12</v>
      </c>
      <c r="T27" s="8">
        <v>1827.06</v>
      </c>
      <c r="U27" s="8">
        <v>88.46</v>
      </c>
      <c r="V27" s="8">
        <f>T27+U27</f>
        <v>1915.52</v>
      </c>
    </row>
    <row r="28" spans="1:22" ht="12.75">
      <c r="A28" s="11"/>
      <c r="B28" s="19"/>
      <c r="C28" s="11"/>
      <c r="D28" s="11"/>
      <c r="E28" s="11"/>
      <c r="F28" s="11"/>
      <c r="G28" s="11"/>
      <c r="H28" s="11"/>
      <c r="I28" s="11"/>
      <c r="J28" s="11"/>
      <c r="K28" s="1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8">
        <v>7</v>
      </c>
      <c r="B29" s="18" t="s">
        <v>8</v>
      </c>
      <c r="C29" s="14">
        <v>1594.3</v>
      </c>
      <c r="D29" s="14">
        <f>SUM(B29:C29)</f>
        <v>1594.3</v>
      </c>
      <c r="E29" s="15">
        <v>1594.3</v>
      </c>
      <c r="F29" s="14">
        <v>1602.69</v>
      </c>
      <c r="G29" s="14">
        <v>1625.44</v>
      </c>
      <c r="H29" s="14">
        <v>1656.69</v>
      </c>
      <c r="I29" s="15">
        <v>1685.23</v>
      </c>
      <c r="J29" s="15">
        <v>467.7</v>
      </c>
      <c r="K29" s="14">
        <f>SUM(I29+J29)</f>
        <v>2152.93</v>
      </c>
      <c r="L29" s="14">
        <v>2375.77</v>
      </c>
      <c r="M29" s="14">
        <v>2507.17</v>
      </c>
      <c r="N29" s="14">
        <v>2604</v>
      </c>
      <c r="O29" s="14">
        <v>2629.01</v>
      </c>
      <c r="P29" s="14">
        <v>2785.43</v>
      </c>
      <c r="Q29" s="14">
        <v>2977.21</v>
      </c>
      <c r="R29" s="14">
        <v>3130.87</v>
      </c>
      <c r="S29" s="14">
        <v>3313.93</v>
      </c>
      <c r="T29" s="8">
        <v>3431.49</v>
      </c>
      <c r="U29" s="14">
        <v>47.02</v>
      </c>
      <c r="V29" s="8">
        <f>T29+U29</f>
        <v>3478.5099999999998</v>
      </c>
    </row>
    <row r="30" spans="1:22" ht="12.75" customHeight="1">
      <c r="A30" s="11"/>
      <c r="B30" s="19"/>
      <c r="C30" s="11"/>
      <c r="D30" s="11"/>
      <c r="E30" s="11"/>
      <c r="F30" s="11"/>
      <c r="G30" s="11"/>
      <c r="H30" s="11"/>
      <c r="I30" s="11"/>
      <c r="J30" s="11"/>
      <c r="K30" s="14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" customHeight="1">
      <c r="A31" s="8">
        <v>8</v>
      </c>
      <c r="B31" s="20" t="s">
        <v>9</v>
      </c>
      <c r="C31" s="14">
        <v>360</v>
      </c>
      <c r="D31" s="14">
        <v>360</v>
      </c>
      <c r="E31" s="15">
        <v>360</v>
      </c>
      <c r="F31" s="14">
        <v>360</v>
      </c>
      <c r="G31" s="14">
        <v>360</v>
      </c>
      <c r="H31" s="13">
        <v>360</v>
      </c>
      <c r="I31" s="13">
        <v>360</v>
      </c>
      <c r="J31" s="13"/>
      <c r="K31" s="14">
        <f>I31+J31</f>
        <v>360</v>
      </c>
      <c r="L31" s="8">
        <v>360</v>
      </c>
      <c r="M31" s="8">
        <v>360</v>
      </c>
      <c r="N31" s="8">
        <v>360</v>
      </c>
      <c r="O31" s="8">
        <v>360</v>
      </c>
      <c r="P31" s="8">
        <v>360</v>
      </c>
      <c r="Q31" s="8">
        <v>360</v>
      </c>
      <c r="R31" s="8">
        <v>360</v>
      </c>
      <c r="S31" s="8">
        <v>360</v>
      </c>
      <c r="T31" s="8">
        <v>360</v>
      </c>
      <c r="U31" s="8"/>
      <c r="V31" s="8">
        <f>T31+U31</f>
        <v>360</v>
      </c>
    </row>
    <row r="32" spans="1:22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4"/>
      <c r="L32" s="11"/>
      <c r="M32" s="11"/>
      <c r="N32" s="11"/>
      <c r="O32" s="11"/>
      <c r="P32" s="11"/>
      <c r="Q32" s="11"/>
      <c r="R32" s="11"/>
      <c r="S32" s="11"/>
      <c r="T32" s="8"/>
      <c r="U32" s="11"/>
      <c r="V32" s="8"/>
    </row>
    <row r="33" spans="1:22" ht="15.75" customHeight="1">
      <c r="A33" s="8">
        <v>9</v>
      </c>
      <c r="B33" s="12" t="s">
        <v>10</v>
      </c>
      <c r="C33" s="8">
        <v>2974.16</v>
      </c>
      <c r="D33" s="8">
        <v>2974.16</v>
      </c>
      <c r="E33" s="8">
        <v>3085.26</v>
      </c>
      <c r="F33" s="13">
        <v>3128.96</v>
      </c>
      <c r="G33" s="14">
        <v>3269.27</v>
      </c>
      <c r="H33" s="14">
        <v>3387.79</v>
      </c>
      <c r="I33" s="15">
        <v>3709.144</v>
      </c>
      <c r="J33" s="13">
        <v>216.62</v>
      </c>
      <c r="K33" s="14">
        <f>SUM(I33+J33)</f>
        <v>3925.7639999999997</v>
      </c>
      <c r="L33" s="8">
        <v>4136.34</v>
      </c>
      <c r="M33" s="8">
        <v>4272.83</v>
      </c>
      <c r="N33" s="8">
        <v>4544.48</v>
      </c>
      <c r="O33" s="8">
        <v>4789.38</v>
      </c>
      <c r="P33" s="8">
        <v>4882.24</v>
      </c>
      <c r="Q33" s="8">
        <v>5100.4</v>
      </c>
      <c r="R33" s="8">
        <v>5299.96</v>
      </c>
      <c r="S33" s="8">
        <v>5475.72</v>
      </c>
      <c r="T33" s="8">
        <v>5688.92</v>
      </c>
      <c r="U33" s="8">
        <v>64.46</v>
      </c>
      <c r="V33" s="8">
        <f>T33+U33</f>
        <v>5753.38</v>
      </c>
    </row>
    <row r="34" spans="1:22" ht="29.25" customHeight="1">
      <c r="A34" s="8">
        <v>10</v>
      </c>
      <c r="B34" s="35" t="s">
        <v>48</v>
      </c>
      <c r="C34" s="8">
        <v>1350</v>
      </c>
      <c r="D34" s="8">
        <v>1350</v>
      </c>
      <c r="E34" s="8">
        <v>1350</v>
      </c>
      <c r="F34" s="8">
        <v>1450</v>
      </c>
      <c r="G34" s="8">
        <v>1610</v>
      </c>
      <c r="H34" s="8">
        <v>1930</v>
      </c>
      <c r="I34" s="8">
        <v>2250</v>
      </c>
      <c r="J34" s="8"/>
      <c r="K34" s="8">
        <v>2890</v>
      </c>
      <c r="L34" s="8">
        <v>3050</v>
      </c>
      <c r="M34" s="8">
        <v>3370</v>
      </c>
      <c r="N34" s="8">
        <v>3690</v>
      </c>
      <c r="O34" s="8">
        <v>4170</v>
      </c>
      <c r="P34" s="8">
        <v>4590</v>
      </c>
      <c r="Q34" s="8">
        <v>4910</v>
      </c>
      <c r="R34" s="8">
        <v>5070</v>
      </c>
      <c r="S34" s="8">
        <v>6030</v>
      </c>
      <c r="T34" s="8">
        <v>6190</v>
      </c>
      <c r="U34" s="8">
        <v>160</v>
      </c>
      <c r="V34" s="8">
        <v>6350</v>
      </c>
    </row>
    <row r="35" spans="2:9" ht="12.75">
      <c r="B35" s="31"/>
      <c r="C35" s="31"/>
      <c r="D35" s="31"/>
      <c r="E35" s="31"/>
      <c r="F35" s="31"/>
      <c r="G35" s="31"/>
      <c r="H35" s="31"/>
      <c r="I35" s="31"/>
    </row>
    <row r="36" spans="2:9" ht="12.75">
      <c r="B36" s="32"/>
      <c r="C36" s="32"/>
      <c r="D36" s="17"/>
      <c r="E36" s="16"/>
      <c r="F36" s="16"/>
      <c r="G36" s="16"/>
      <c r="H36" s="16"/>
      <c r="I36" s="16"/>
    </row>
    <row r="37" spans="2:9" ht="10.5" customHeight="1">
      <c r="B37" s="32"/>
      <c r="C37" s="32"/>
      <c r="D37" s="17"/>
      <c r="E37" s="16"/>
      <c r="F37" s="16"/>
      <c r="G37" s="16"/>
      <c r="H37" s="16"/>
      <c r="I37" s="16"/>
    </row>
    <row r="38" spans="2:9" ht="12.75">
      <c r="B38" s="32"/>
      <c r="C38" s="32"/>
      <c r="D38" s="17"/>
      <c r="E38" s="16"/>
      <c r="F38" s="16"/>
      <c r="G38" s="16"/>
      <c r="H38" s="16"/>
      <c r="I38" s="16"/>
    </row>
    <row r="39" spans="2:13" ht="25.5">
      <c r="B39" s="32"/>
      <c r="C39" s="32"/>
      <c r="D39" s="17"/>
      <c r="E39" s="16"/>
      <c r="F39" s="16"/>
      <c r="G39" s="16"/>
      <c r="H39" s="16"/>
      <c r="I39" s="16"/>
      <c r="K39" s="2" t="s">
        <v>36</v>
      </c>
      <c r="L39" s="1">
        <v>100</v>
      </c>
      <c r="M39" s="1" t="s">
        <v>37</v>
      </c>
    </row>
    <row r="41" ht="25.5">
      <c r="K41" s="4" t="s">
        <v>38</v>
      </c>
    </row>
    <row r="42" ht="12.75">
      <c r="K42" s="4"/>
    </row>
    <row r="43" ht="12.75">
      <c r="K43" s="4"/>
    </row>
  </sheetData>
  <sheetProtection/>
  <mergeCells count="11">
    <mergeCell ref="B35:I35"/>
    <mergeCell ref="B36:C36"/>
    <mergeCell ref="B37:C37"/>
    <mergeCell ref="B38:C38"/>
    <mergeCell ref="B39:C39"/>
    <mergeCell ref="A1:V1"/>
    <mergeCell ref="A2:V2"/>
    <mergeCell ref="A5:A8"/>
    <mergeCell ref="A10:A13"/>
    <mergeCell ref="A15:A18"/>
    <mergeCell ref="A20:A23"/>
  </mergeCells>
  <printOptions gridLines="1" horizontalCentered="1"/>
  <pageMargins left="0.5" right="0.5" top="1" bottom="1" header="0.5" footer="0.5"/>
  <pageSetup horizontalDpi="300" verticalDpi="300" orientation="landscape" paperSize="9" scale="69" r:id="rId1"/>
  <headerFooter alignWithMargins="0">
    <oddHeader>&amp;L&amp;"Impact,Italic"&amp;8TRANS.WORK</oddHeader>
  </headerFooter>
  <colBreaks count="1" manualBreakCount="1">
    <brk id="2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7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2" width="9.140625" style="23" customWidth="1"/>
    <col min="3" max="3" width="16.57421875" style="23" customWidth="1"/>
    <col min="4" max="4" width="22.140625" style="23" customWidth="1"/>
    <col min="5" max="16384" width="9.140625" style="23" customWidth="1"/>
  </cols>
  <sheetData>
    <row r="1" spans="2:4" ht="12.75">
      <c r="B1" s="33" t="s">
        <v>43</v>
      </c>
      <c r="C1" s="34"/>
      <c r="D1" s="34"/>
    </row>
    <row r="2" spans="2:4" ht="12.75">
      <c r="B2" s="24"/>
      <c r="C2" s="11" t="s">
        <v>42</v>
      </c>
      <c r="D2" s="24"/>
    </row>
    <row r="3" spans="2:4" ht="25.5">
      <c r="B3" s="8" t="s">
        <v>36</v>
      </c>
      <c r="C3" s="8">
        <v>100</v>
      </c>
      <c r="D3" s="8" t="s">
        <v>37</v>
      </c>
    </row>
    <row r="4" spans="2:4" ht="12.75">
      <c r="B4" s="8"/>
      <c r="C4" s="8"/>
      <c r="D4" s="8"/>
    </row>
    <row r="5" spans="2:4" ht="51">
      <c r="B5" s="8" t="s">
        <v>38</v>
      </c>
      <c r="C5" s="8">
        <v>100</v>
      </c>
      <c r="D5" s="8" t="s">
        <v>39</v>
      </c>
    </row>
    <row r="6" spans="2:4" ht="12.75">
      <c r="B6" s="25"/>
      <c r="C6" s="25"/>
      <c r="D6" s="25"/>
    </row>
    <row r="7" spans="2:4" ht="127.5">
      <c r="B7" s="8" t="s">
        <v>40</v>
      </c>
      <c r="C7" s="25">
        <v>200</v>
      </c>
      <c r="D7" s="8" t="s">
        <v>41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5950182</cp:lastModifiedBy>
  <cp:lastPrinted>2017-05-08T10:48:34Z</cp:lastPrinted>
  <dcterms:created xsi:type="dcterms:W3CDTF">1996-10-14T23:33:28Z</dcterms:created>
  <dcterms:modified xsi:type="dcterms:W3CDTF">2017-05-08T10:49:14Z</dcterms:modified>
  <cp:category/>
  <cp:version/>
  <cp:contentType/>
  <cp:contentStatus/>
</cp:coreProperties>
</file>